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8460" windowHeight="5625"/>
  </bookViews>
  <sheets>
    <sheet name="Giapetto" sheetId="1" r:id="rId1"/>
    <sheet name="Diet" sheetId="2" r:id="rId2"/>
    <sheet name="Work scheduling" sheetId="3" r:id="rId3"/>
    <sheet name="Short term financial planning" sheetId="5" r:id="rId4"/>
    <sheet name="Capital budgeting" sheetId="4" r:id="rId5"/>
    <sheet name="Blending" sheetId="6" r:id="rId6"/>
    <sheet name="Production process" sheetId="7" r:id="rId7"/>
    <sheet name="Inventory" sheetId="8" r:id="rId8"/>
    <sheet name="Mult. financial model" sheetId="9" r:id="rId9"/>
    <sheet name="Mult. work scheduling" sheetId="10" r:id="rId10"/>
  </sheets>
  <definedNames>
    <definedName name="solver_adj" localSheetId="5" hidden="1">Blending!$B$4:$M$4</definedName>
    <definedName name="solver_adj" localSheetId="4" hidden="1">'Capital budgeting'!$B$4:$F$4</definedName>
    <definedName name="solver_adj" localSheetId="1" hidden="1">Diet!$B$4:$E$4</definedName>
    <definedName name="solver_adj" localSheetId="0" hidden="1">Giapetto!$B$3:$C$3</definedName>
    <definedName name="solver_adj" localSheetId="7" hidden="1">Inventory!$B$4:$M$4</definedName>
    <definedName name="solver_adj" localSheetId="8" hidden="1">'Mult. financial model'!$B$4:$I$4</definedName>
    <definedName name="solver_adj" localSheetId="9" hidden="1">'Mult. work scheduling'!$B$4:$K$4</definedName>
    <definedName name="solver_adj" localSheetId="6" hidden="1">'Production process'!$B$4:$F$4</definedName>
    <definedName name="solver_adj" localSheetId="3" hidden="1">'Short term financial planning'!$B$4:$C$4</definedName>
    <definedName name="solver_adj" localSheetId="2" hidden="1">'Work scheduling'!$B$4:$H$4</definedName>
    <definedName name="solver_cvg" localSheetId="5" hidden="1">0.0001</definedName>
    <definedName name="solver_cvg" localSheetId="4" hidden="1">0.0001</definedName>
    <definedName name="solver_cvg" localSheetId="1" hidden="1">0.0001</definedName>
    <definedName name="solver_cvg" localSheetId="0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cvg" localSheetId="6" hidden="1">0.0001</definedName>
    <definedName name="solver_cvg" localSheetId="3" hidden="1">0.0001</definedName>
    <definedName name="solver_cvg" localSheetId="2" hidden="1">0.0001</definedName>
    <definedName name="solver_drv" localSheetId="5" hidden="1">1</definedName>
    <definedName name="solver_drv" localSheetId="4" hidden="1">1</definedName>
    <definedName name="solver_drv" localSheetId="1" hidden="1">1</definedName>
    <definedName name="solver_drv" localSheetId="0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drv" localSheetId="6" hidden="1">1</definedName>
    <definedName name="solver_drv" localSheetId="3" hidden="1">1</definedName>
    <definedName name="solver_drv" localSheetId="2" hidden="1">1</definedName>
    <definedName name="solver_est" localSheetId="5" hidden="1">1</definedName>
    <definedName name="solver_est" localSheetId="4" hidden="1">1</definedName>
    <definedName name="solver_est" localSheetId="1" hidden="1">1</definedName>
    <definedName name="solver_est" localSheetId="0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est" localSheetId="6" hidden="1">1</definedName>
    <definedName name="solver_est" localSheetId="3" hidden="1">1</definedName>
    <definedName name="solver_est" localSheetId="2" hidden="1">1</definedName>
    <definedName name="solver_itr" localSheetId="5" hidden="1">100</definedName>
    <definedName name="solver_itr" localSheetId="4" hidden="1">100</definedName>
    <definedName name="solver_itr" localSheetId="1" hidden="1">100</definedName>
    <definedName name="solver_itr" localSheetId="0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itr" localSheetId="6" hidden="1">100</definedName>
    <definedName name="solver_itr" localSheetId="3" hidden="1">100</definedName>
    <definedName name="solver_itr" localSheetId="2" hidden="1">100</definedName>
    <definedName name="solver_lhs1" localSheetId="5" hidden="1">Blending!$N$7:$N$9</definedName>
    <definedName name="solver_lhs1" localSheetId="4" hidden="1">'Capital budgeting'!$G$7:$G$13</definedName>
    <definedName name="solver_lhs1" localSheetId="1" hidden="1">Diet!$F$7:$F$10</definedName>
    <definedName name="solver_lhs1" localSheetId="0" hidden="1">Giapetto!$D$6:$D$8</definedName>
    <definedName name="solver_lhs1" localSheetId="7" hidden="1">Inventory!$B$4:$M$4</definedName>
    <definedName name="solver_lhs1" localSheetId="8" hidden="1">'Mult. financial model'!$B$4:$I$4</definedName>
    <definedName name="solver_lhs1" localSheetId="9" hidden="1">'Mult. work scheduling'!$B$4:$K$4</definedName>
    <definedName name="solver_lhs1" localSheetId="6" hidden="1">'Production process'!$G$7:$G$8</definedName>
    <definedName name="solver_lhs1" localSheetId="3" hidden="1">'Short term financial planning'!$D$7:$D$10</definedName>
    <definedName name="solver_lhs1" localSheetId="2" hidden="1">'Work scheduling'!$I$7:$I$13</definedName>
    <definedName name="solver_lhs2" localSheetId="5" hidden="1">Blending!$N$10:$N$13</definedName>
    <definedName name="solver_lhs2" localSheetId="4" hidden="1">'Capital budgeting'!$B$4:$F$4</definedName>
    <definedName name="solver_lhs2" localSheetId="1" hidden="1">Diet!$B$4:$E$4</definedName>
    <definedName name="solver_lhs2" localSheetId="0" hidden="1">Giapetto!$B$3:$C$3</definedName>
    <definedName name="solver_lhs2" localSheetId="7" hidden="1">Inventory!$N$7:$N$10</definedName>
    <definedName name="solver_lhs2" localSheetId="8" hidden="1">'Mult. financial model'!$J$7:$J$9</definedName>
    <definedName name="solver_lhs2" localSheetId="9" hidden="1">'Mult. work scheduling'!$L$7:$L$11</definedName>
    <definedName name="solver_lhs2" localSheetId="6" hidden="1">'Production process'!$G$9:$G$10</definedName>
    <definedName name="solver_lhs2" localSheetId="3" hidden="1">'Short term financial planning'!$B$4:$C$4</definedName>
    <definedName name="solver_lhs2" localSheetId="2" hidden="1">'Work scheduling'!$B$4:$H$4</definedName>
    <definedName name="solver_lhs3" localSheetId="5" hidden="1">Blending!$N$14:$N$15</definedName>
    <definedName name="solver_lhs3" localSheetId="7" hidden="1">Inventory!$N$11:$N$14</definedName>
    <definedName name="solver_lhs3" localSheetId="8" hidden="1">'Mult. financial model'!$J$10:$J$14</definedName>
    <definedName name="solver_lhs3" localSheetId="9" hidden="1">'Mult. work scheduling'!$L$12:$L$16</definedName>
    <definedName name="solver_lhs3" localSheetId="6" hidden="1">'Production process'!$B$4:$F$4</definedName>
    <definedName name="solver_lhs4" localSheetId="5" hidden="1">Blending!$N$16:$N$18</definedName>
    <definedName name="solver_lhs5" localSheetId="5" hidden="1">Blending!$B$4:$M$4</definedName>
    <definedName name="solver_lin" localSheetId="5" hidden="1">2</definedName>
    <definedName name="solver_lin" localSheetId="4" hidden="1">2</definedName>
    <definedName name="solver_lin" localSheetId="1" hidden="1">1</definedName>
    <definedName name="solver_lin" localSheetId="0" hidden="1">1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6" hidden="1">2</definedName>
    <definedName name="solver_lin" localSheetId="3" hidden="1">2</definedName>
    <definedName name="solver_lin" localSheetId="2" hidden="1">2</definedName>
    <definedName name="solver_neg" localSheetId="5" hidden="1">2</definedName>
    <definedName name="solver_neg" localSheetId="4" hidden="1">2</definedName>
    <definedName name="solver_neg" localSheetId="1" hidden="1">2</definedName>
    <definedName name="solver_neg" localSheetId="0" hidden="1">1</definedName>
    <definedName name="solver_neg" localSheetId="7" hidden="1">2</definedName>
    <definedName name="solver_neg" localSheetId="8" hidden="1">2</definedName>
    <definedName name="solver_neg" localSheetId="9" hidden="1">2</definedName>
    <definedName name="solver_neg" localSheetId="6" hidden="1">2</definedName>
    <definedName name="solver_neg" localSheetId="3" hidden="1">2</definedName>
    <definedName name="solver_neg" localSheetId="2" hidden="1">2</definedName>
    <definedName name="solver_num" localSheetId="5" hidden="1">5</definedName>
    <definedName name="solver_num" localSheetId="4" hidden="1">2</definedName>
    <definedName name="solver_num" localSheetId="1" hidden="1">2</definedName>
    <definedName name="solver_num" localSheetId="0" hidden="1">1</definedName>
    <definedName name="solver_num" localSheetId="7" hidden="1">3</definedName>
    <definedName name="solver_num" localSheetId="8" hidden="1">3</definedName>
    <definedName name="solver_num" localSheetId="9" hidden="1">3</definedName>
    <definedName name="solver_num" localSheetId="6" hidden="1">3</definedName>
    <definedName name="solver_num" localSheetId="3" hidden="1">2</definedName>
    <definedName name="solver_num" localSheetId="2" hidden="1">2</definedName>
    <definedName name="solver_nwt" localSheetId="5" hidden="1">1</definedName>
    <definedName name="solver_nwt" localSheetId="4" hidden="1">1</definedName>
    <definedName name="solver_nwt" localSheetId="1" hidden="1">1</definedName>
    <definedName name="solver_nwt" localSheetId="0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nwt" localSheetId="6" hidden="1">1</definedName>
    <definedName name="solver_nwt" localSheetId="3" hidden="1">1</definedName>
    <definedName name="solver_nwt" localSheetId="2" hidden="1">1</definedName>
    <definedName name="solver_opt" localSheetId="5" hidden="1">Blending!$N$5</definedName>
    <definedName name="solver_opt" localSheetId="4" hidden="1">'Capital budgeting'!$G$5</definedName>
    <definedName name="solver_opt" localSheetId="1" hidden="1">Diet!$F$5</definedName>
    <definedName name="solver_opt" localSheetId="0" hidden="1">Giapetto!$D$4</definedName>
    <definedName name="solver_opt" localSheetId="7" hidden="1">Inventory!$N$5</definedName>
    <definedName name="solver_opt" localSheetId="8" hidden="1">'Mult. financial model'!$J$5</definedName>
    <definedName name="solver_opt" localSheetId="9" hidden="1">'Mult. work scheduling'!$L$5</definedName>
    <definedName name="solver_opt" localSheetId="6" hidden="1">'Production process'!$G$5</definedName>
    <definedName name="solver_opt" localSheetId="3" hidden="1">'Short term financial planning'!$D$5</definedName>
    <definedName name="solver_opt" localSheetId="2" hidden="1">'Work scheduling'!$I$5</definedName>
    <definedName name="solver_pre" localSheetId="5" hidden="1">0.000001</definedName>
    <definedName name="solver_pre" localSheetId="4" hidden="1">0.000001</definedName>
    <definedName name="solver_pre" localSheetId="1" hidden="1">0.000001</definedName>
    <definedName name="solver_pre" localSheetId="0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pre" localSheetId="6" hidden="1">0.000001</definedName>
    <definedName name="solver_pre" localSheetId="3" hidden="1">0.000001</definedName>
    <definedName name="solver_pre" localSheetId="2" hidden="1">0.000001</definedName>
    <definedName name="solver_rel1" localSheetId="5" hidden="1">2</definedName>
    <definedName name="solver_rel1" localSheetId="4" hidden="1">1</definedName>
    <definedName name="solver_rel1" localSheetId="1" hidden="1">3</definedName>
    <definedName name="solver_rel1" localSheetId="0" hidden="1">1</definedName>
    <definedName name="solver_rel1" localSheetId="7" hidden="1">3</definedName>
    <definedName name="solver_rel1" localSheetId="8" hidden="1">3</definedName>
    <definedName name="solver_rel1" localSheetId="9" hidden="1">3</definedName>
    <definedName name="solver_rel1" localSheetId="6" hidden="1">1</definedName>
    <definedName name="solver_rel1" localSheetId="3" hidden="1">1</definedName>
    <definedName name="solver_rel1" localSheetId="2" hidden="1">3</definedName>
    <definedName name="solver_rel2" localSheetId="5" hidden="1">1</definedName>
    <definedName name="solver_rel2" localSheetId="4" hidden="1">3</definedName>
    <definedName name="solver_rel2" localSheetId="1" hidden="1">3</definedName>
    <definedName name="solver_rel2" localSheetId="0" hidden="1">3</definedName>
    <definedName name="solver_rel2" localSheetId="7" hidden="1">1</definedName>
    <definedName name="solver_rel2" localSheetId="8" hidden="1">2</definedName>
    <definedName name="solver_rel2" localSheetId="9" hidden="1">3</definedName>
    <definedName name="solver_rel2" localSheetId="6" hidden="1">2</definedName>
    <definedName name="solver_rel2" localSheetId="3" hidden="1">3</definedName>
    <definedName name="solver_rel2" localSheetId="2" hidden="1">3</definedName>
    <definedName name="solver_rel3" localSheetId="5" hidden="1">3</definedName>
    <definedName name="solver_rel3" localSheetId="7" hidden="1">2</definedName>
    <definedName name="solver_rel3" localSheetId="8" hidden="1">1</definedName>
    <definedName name="solver_rel3" localSheetId="9" hidden="1">2</definedName>
    <definedName name="solver_rel3" localSheetId="6" hidden="1">3</definedName>
    <definedName name="solver_rel4" localSheetId="5" hidden="1">1</definedName>
    <definedName name="solver_rel5" localSheetId="5" hidden="1">3</definedName>
    <definedName name="solver_rhs1" localSheetId="5" hidden="1">Blending!$P$7:$P$9</definedName>
    <definedName name="solver_rhs1" localSheetId="4" hidden="1">'Capital budgeting'!$I$7:$I$13</definedName>
    <definedName name="solver_rhs1" localSheetId="1" hidden="1">Diet!$H$7:$H$10</definedName>
    <definedName name="solver_rhs1" localSheetId="0" hidden="1">Giapetto!$F$6:$F$8</definedName>
    <definedName name="solver_rhs1" localSheetId="7" hidden="1">0</definedName>
    <definedName name="solver_rhs1" localSheetId="8" hidden="1">0</definedName>
    <definedName name="solver_rhs1" localSheetId="9" hidden="1">0</definedName>
    <definedName name="solver_rhs1" localSheetId="6" hidden="1">'Production process'!$I$7:$I$8</definedName>
    <definedName name="solver_rhs1" localSheetId="3" hidden="1">'Short term financial planning'!$F$7:$F$10</definedName>
    <definedName name="solver_rhs1" localSheetId="2" hidden="1">'Work scheduling'!$K$7:$K$13</definedName>
    <definedName name="solver_rhs2" localSheetId="5" hidden="1">Blending!$P$10:$P$13</definedName>
    <definedName name="solver_rhs2" localSheetId="4" hidden="1">0</definedName>
    <definedName name="solver_rhs2" localSheetId="1" hidden="1">0</definedName>
    <definedName name="solver_rhs2" localSheetId="0" hidden="1">0</definedName>
    <definedName name="solver_rhs2" localSheetId="7" hidden="1">Inventory!$P$7:$P$10</definedName>
    <definedName name="solver_rhs2" localSheetId="8" hidden="1">'Mult. financial model'!$L$7:$L$9</definedName>
    <definedName name="solver_rhs2" localSheetId="9" hidden="1">'Mult. work scheduling'!$N$7:$N$11</definedName>
    <definedName name="solver_rhs2" localSheetId="6" hidden="1">'Production process'!$I$9:$I$10</definedName>
    <definedName name="solver_rhs2" localSheetId="3" hidden="1">0</definedName>
    <definedName name="solver_rhs2" localSheetId="2" hidden="1">0</definedName>
    <definedName name="solver_rhs3" localSheetId="5" hidden="1">Blending!$P$14:$P$15</definedName>
    <definedName name="solver_rhs3" localSheetId="7" hidden="1">Inventory!$P$11:$P$14</definedName>
    <definedName name="solver_rhs3" localSheetId="8" hidden="1">'Mult. financial model'!$L$10:$L$14</definedName>
    <definedName name="solver_rhs3" localSheetId="9" hidden="1">'Mult. work scheduling'!$N$12:$N$16</definedName>
    <definedName name="solver_rhs3" localSheetId="6" hidden="1">0</definedName>
    <definedName name="solver_rhs4" localSheetId="5" hidden="1">Blending!$P$16:$P$18</definedName>
    <definedName name="solver_rhs5" localSheetId="5" hidden="1">0</definedName>
    <definedName name="solver_scl" localSheetId="5" hidden="1">2</definedName>
    <definedName name="solver_scl" localSheetId="4" hidden="1">2</definedName>
    <definedName name="solver_scl" localSheetId="1" hidden="1">2</definedName>
    <definedName name="solver_scl" localSheetId="0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cl" localSheetId="6" hidden="1">2</definedName>
    <definedName name="solver_scl" localSheetId="3" hidden="1">2</definedName>
    <definedName name="solver_scl" localSheetId="2" hidden="1">2</definedName>
    <definedName name="solver_sho" localSheetId="5" hidden="1">2</definedName>
    <definedName name="solver_sho" localSheetId="4" hidden="1">2</definedName>
    <definedName name="solver_sho" localSheetId="1" hidden="1">2</definedName>
    <definedName name="solver_sho" localSheetId="0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ho" localSheetId="6" hidden="1">2</definedName>
    <definedName name="solver_sho" localSheetId="3" hidden="1">2</definedName>
    <definedName name="solver_sho" localSheetId="2" hidden="1">2</definedName>
    <definedName name="solver_tim" localSheetId="5" hidden="1">100</definedName>
    <definedName name="solver_tim" localSheetId="4" hidden="1">100</definedName>
    <definedName name="solver_tim" localSheetId="1" hidden="1">100</definedName>
    <definedName name="solver_tim" localSheetId="0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im" localSheetId="6" hidden="1">100</definedName>
    <definedName name="solver_tim" localSheetId="3" hidden="1">100</definedName>
    <definedName name="solver_tim" localSheetId="2" hidden="1">100</definedName>
    <definedName name="solver_tol" localSheetId="5" hidden="1">0.05</definedName>
    <definedName name="solver_tol" localSheetId="4" hidden="1">0.05</definedName>
    <definedName name="solver_tol" localSheetId="1" hidden="1">0.05</definedName>
    <definedName name="solver_tol" localSheetId="0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ol" localSheetId="6" hidden="1">0.05</definedName>
    <definedName name="solver_tol" localSheetId="3" hidden="1">0.05</definedName>
    <definedName name="solver_tol" localSheetId="2" hidden="1">0.05</definedName>
    <definedName name="solver_typ" localSheetId="5" hidden="1">1</definedName>
    <definedName name="solver_typ" localSheetId="4" hidden="1">1</definedName>
    <definedName name="solver_typ" localSheetId="1" hidden="1">2</definedName>
    <definedName name="solver_typ" localSheetId="0" hidden="1">1</definedName>
    <definedName name="solver_typ" localSheetId="7" hidden="1">2</definedName>
    <definedName name="solver_typ" localSheetId="8" hidden="1">1</definedName>
    <definedName name="solver_typ" localSheetId="9" hidden="1">2</definedName>
    <definedName name="solver_typ" localSheetId="6" hidden="1">1</definedName>
    <definedName name="solver_typ" localSheetId="3" hidden="1">1</definedName>
    <definedName name="solver_typ" localSheetId="2" hidden="1">2</definedName>
    <definedName name="solver_val" localSheetId="5" hidden="1">0</definedName>
    <definedName name="solver_val" localSheetId="4" hidden="1">0</definedName>
    <definedName name="solver_val" localSheetId="1" hidden="1">0</definedName>
    <definedName name="solver_val" localSheetId="0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6" hidden="1">0</definedName>
    <definedName name="solver_val" localSheetId="3" hidden="1">0</definedName>
    <definedName name="solver_val" localSheetId="2" hidden="1">0</definedName>
  </definedNames>
  <calcPr calcId="125725"/>
</workbook>
</file>

<file path=xl/calcChain.xml><?xml version="1.0" encoding="utf-8"?>
<calcChain xmlns="http://schemas.openxmlformats.org/spreadsheetml/2006/main">
  <c r="N18" i="6"/>
  <c r="N17"/>
  <c r="N16"/>
  <c r="N15"/>
  <c r="N14"/>
  <c r="N13"/>
  <c r="N12"/>
  <c r="N11"/>
  <c r="N10"/>
  <c r="N9"/>
  <c r="N8"/>
  <c r="N7"/>
  <c r="N5"/>
  <c r="G13" i="4"/>
  <c r="G12"/>
  <c r="G11"/>
  <c r="G10"/>
  <c r="G9"/>
  <c r="G8"/>
  <c r="G7"/>
  <c r="G5"/>
  <c r="F10" i="2"/>
  <c r="F9"/>
  <c r="F8"/>
  <c r="F7"/>
  <c r="F5"/>
  <c r="D8" i="1"/>
  <c r="D7"/>
  <c r="D6"/>
  <c r="D4"/>
  <c r="N14" i="8"/>
  <c r="N13"/>
  <c r="N12"/>
  <c r="N11"/>
  <c r="N10"/>
  <c r="N9"/>
  <c r="N8"/>
  <c r="N7"/>
  <c r="N5"/>
  <c r="J14" i="9"/>
  <c r="J13"/>
  <c r="J12"/>
  <c r="J11"/>
  <c r="J10"/>
  <c r="J9"/>
  <c r="J8"/>
  <c r="J7"/>
  <c r="J5"/>
  <c r="L16" i="10"/>
  <c r="L15"/>
  <c r="L14"/>
  <c r="L13"/>
  <c r="L12"/>
  <c r="L11"/>
  <c r="L10"/>
  <c r="L9"/>
  <c r="L8"/>
  <c r="L7"/>
  <c r="L5"/>
  <c r="G10" i="7"/>
  <c r="G9"/>
  <c r="G8"/>
  <c r="G7"/>
  <c r="G5"/>
  <c r="D10" i="5"/>
  <c r="D9"/>
  <c r="D8"/>
  <c r="D7"/>
  <c r="D5"/>
  <c r="I13" i="3"/>
  <c r="I12"/>
  <c r="I11"/>
  <c r="I10"/>
  <c r="I9"/>
  <c r="I8"/>
  <c r="I7"/>
  <c r="I5"/>
</calcChain>
</file>

<file path=xl/sharedStrings.xml><?xml version="1.0" encoding="utf-8"?>
<sst xmlns="http://schemas.openxmlformats.org/spreadsheetml/2006/main" count="165" uniqueCount="53">
  <si>
    <t>x1</t>
  </si>
  <si>
    <t>x2</t>
  </si>
  <si>
    <t>Objective function</t>
  </si>
  <si>
    <t>&lt;</t>
  </si>
  <si>
    <t>Giapetto's problem</t>
  </si>
  <si>
    <t>z</t>
  </si>
  <si>
    <t>Diet Problem</t>
  </si>
  <si>
    <t>x3</t>
  </si>
  <si>
    <t>x4</t>
  </si>
  <si>
    <t>&gt;</t>
  </si>
  <si>
    <t>MIN</t>
  </si>
  <si>
    <t>MAX</t>
  </si>
  <si>
    <t>Work scheduling</t>
  </si>
  <si>
    <t>x5</t>
  </si>
  <si>
    <t>x6</t>
  </si>
  <si>
    <t>x7</t>
  </si>
  <si>
    <t>Capital budgeting</t>
  </si>
  <si>
    <t>Short term financial planning</t>
  </si>
  <si>
    <t>Blending</t>
  </si>
  <si>
    <t>x11</t>
  </si>
  <si>
    <t>x12</t>
  </si>
  <si>
    <t>x13</t>
  </si>
  <si>
    <t>x21</t>
  </si>
  <si>
    <t>x22</t>
  </si>
  <si>
    <t>x23</t>
  </si>
  <si>
    <t>x31</t>
  </si>
  <si>
    <t>x32</t>
  </si>
  <si>
    <t>x33</t>
  </si>
  <si>
    <t>a1</t>
  </si>
  <si>
    <t>a2</t>
  </si>
  <si>
    <t>a3</t>
  </si>
  <si>
    <t>=</t>
  </si>
  <si>
    <t>Production process</t>
  </si>
  <si>
    <t>Inventory</t>
  </si>
  <si>
    <t>y1</t>
  </si>
  <si>
    <t>y2</t>
  </si>
  <si>
    <t>y3</t>
  </si>
  <si>
    <t>y4</t>
  </si>
  <si>
    <t>i1</t>
  </si>
  <si>
    <t>i2</t>
  </si>
  <si>
    <t>i3</t>
  </si>
  <si>
    <t>i4</t>
  </si>
  <si>
    <t>Multiperiod financial model</t>
  </si>
  <si>
    <t>A</t>
  </si>
  <si>
    <t>B</t>
  </si>
  <si>
    <t>C</t>
  </si>
  <si>
    <t>D</t>
  </si>
  <si>
    <t>E</t>
  </si>
  <si>
    <t>S0</t>
  </si>
  <si>
    <t>S1</t>
  </si>
  <si>
    <t>S2</t>
  </si>
  <si>
    <t>Multiperiod work scheduling</t>
  </si>
  <si>
    <t>y5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</si>
</sst>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3" xfId="0" applyBorder="1" applyAlignment="1">
      <alignment horizontal="right"/>
    </xf>
    <xf numFmtId="0" fontId="0" fillId="0" borderId="0" xfId="0" applyFill="1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Normal="100" workbookViewId="0">
      <selection activeCell="D16" sqref="D16"/>
    </sheetView>
  </sheetViews>
  <sheetFormatPr baseColWidth="10" defaultColWidth="9.140625" defaultRowHeight="12.75"/>
  <cols>
    <col min="1" max="1" width="18.28515625" customWidth="1"/>
  </cols>
  <sheetData>
    <row r="1" spans="1:6">
      <c r="A1" s="14" t="s">
        <v>4</v>
      </c>
    </row>
    <row r="2" spans="1:6">
      <c r="B2" s="1" t="s">
        <v>0</v>
      </c>
      <c r="C2" s="1" t="s">
        <v>1</v>
      </c>
      <c r="D2" s="1" t="s">
        <v>5</v>
      </c>
    </row>
    <row r="3" spans="1:6">
      <c r="B3" s="15">
        <v>0</v>
      </c>
      <c r="C3" s="16">
        <v>0</v>
      </c>
      <c r="D3" s="1" t="s">
        <v>11</v>
      </c>
    </row>
    <row r="4" spans="1:6">
      <c r="A4" t="s">
        <v>2</v>
      </c>
      <c r="B4" s="3">
        <v>3</v>
      </c>
      <c r="C4" s="4">
        <v>2</v>
      </c>
      <c r="D4" s="2">
        <f>SUMPRODUCT(B$3:C$3,B4:C4)</f>
        <v>0</v>
      </c>
    </row>
    <row r="6" spans="1:6">
      <c r="B6" s="5">
        <v>2</v>
      </c>
      <c r="C6" s="6">
        <v>1</v>
      </c>
      <c r="D6" s="11">
        <f>SUMPRODUCT(B$3:C$3,B6:C6)</f>
        <v>0</v>
      </c>
      <c r="E6" t="s">
        <v>3</v>
      </c>
      <c r="F6" s="11">
        <v>100</v>
      </c>
    </row>
    <row r="7" spans="1:6">
      <c r="B7" s="7">
        <v>1</v>
      </c>
      <c r="C7" s="8">
        <v>1</v>
      </c>
      <c r="D7" s="12">
        <f>SUMPRODUCT(B$3:C$3,B7:C7)</f>
        <v>0</v>
      </c>
      <c r="E7" t="s">
        <v>3</v>
      </c>
      <c r="F7" s="12">
        <v>80</v>
      </c>
    </row>
    <row r="8" spans="1:6">
      <c r="B8" s="9">
        <v>1</v>
      </c>
      <c r="C8" s="10">
        <v>0</v>
      </c>
      <c r="D8" s="13">
        <f>SUMPRODUCT(B$3:C$3,B8:C8)</f>
        <v>0</v>
      </c>
      <c r="E8" t="s">
        <v>3</v>
      </c>
      <c r="F8" s="13">
        <v>40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H21" sqref="H21"/>
    </sheetView>
  </sheetViews>
  <sheetFormatPr baseColWidth="10" defaultColWidth="9.140625" defaultRowHeight="12.75"/>
  <sheetData>
    <row r="1" spans="1:14">
      <c r="A1" s="14" t="s">
        <v>51</v>
      </c>
    </row>
    <row r="3" spans="1:14">
      <c r="B3" s="1" t="s">
        <v>0</v>
      </c>
      <c r="C3" s="1" t="s">
        <v>1</v>
      </c>
      <c r="D3" s="1" t="s">
        <v>7</v>
      </c>
      <c r="E3" s="1" t="s">
        <v>8</v>
      </c>
      <c r="F3" s="1" t="s">
        <v>13</v>
      </c>
      <c r="G3" s="1" t="s">
        <v>34</v>
      </c>
      <c r="H3" s="1" t="s">
        <v>35</v>
      </c>
      <c r="I3" s="1" t="s">
        <v>36</v>
      </c>
      <c r="J3" s="1" t="s">
        <v>37</v>
      </c>
      <c r="K3" s="1" t="s">
        <v>52</v>
      </c>
      <c r="L3" s="1" t="s">
        <v>5</v>
      </c>
    </row>
    <row r="4" spans="1:14">
      <c r="B4" s="15"/>
      <c r="C4" s="21"/>
      <c r="D4" s="21"/>
      <c r="E4" s="21"/>
      <c r="F4" s="21"/>
      <c r="G4" s="21"/>
      <c r="H4" s="21"/>
      <c r="I4" s="21"/>
      <c r="J4" s="21"/>
      <c r="K4" s="16"/>
      <c r="L4" s="1" t="s">
        <v>10</v>
      </c>
    </row>
    <row r="5" spans="1:14">
      <c r="B5" s="3">
        <v>1000</v>
      </c>
      <c r="C5" s="17">
        <v>1000</v>
      </c>
      <c r="D5" s="17">
        <v>1000</v>
      </c>
      <c r="E5" s="17">
        <v>1000</v>
      </c>
      <c r="F5" s="17">
        <v>1000</v>
      </c>
      <c r="G5" s="17">
        <v>2000</v>
      </c>
      <c r="H5" s="17">
        <v>2000</v>
      </c>
      <c r="I5" s="17">
        <v>2000</v>
      </c>
      <c r="J5" s="17">
        <v>2000</v>
      </c>
      <c r="K5" s="4">
        <v>2000</v>
      </c>
      <c r="L5" s="2">
        <f>SUMPRODUCT(B$4:K$4,B5:K5)</f>
        <v>0</v>
      </c>
    </row>
    <row r="7" spans="1:14">
      <c r="B7" s="5">
        <v>-50</v>
      </c>
      <c r="C7" s="18"/>
      <c r="D7" s="18"/>
      <c r="E7" s="18"/>
      <c r="F7" s="18"/>
      <c r="G7" s="18">
        <v>160</v>
      </c>
      <c r="H7" s="18"/>
      <c r="I7" s="18"/>
      <c r="J7" s="18"/>
      <c r="K7" s="6"/>
      <c r="L7" s="11">
        <f t="shared" ref="L7:L16" si="0">SUMPRODUCT(B$4:K$4,B7:K7)</f>
        <v>0</v>
      </c>
      <c r="M7" t="s">
        <v>9</v>
      </c>
      <c r="N7" s="11">
        <v>6000</v>
      </c>
    </row>
    <row r="8" spans="1:14">
      <c r="B8" s="7"/>
      <c r="C8" s="19">
        <v>-50</v>
      </c>
      <c r="D8" s="19"/>
      <c r="E8" s="19"/>
      <c r="F8" s="19"/>
      <c r="G8" s="19"/>
      <c r="H8" s="19">
        <v>160</v>
      </c>
      <c r="I8" s="19"/>
      <c r="J8" s="19"/>
      <c r="K8" s="8"/>
      <c r="L8" s="12">
        <f t="shared" si="0"/>
        <v>0</v>
      </c>
      <c r="M8" t="s">
        <v>9</v>
      </c>
      <c r="N8" s="12">
        <v>7000</v>
      </c>
    </row>
    <row r="9" spans="1:14">
      <c r="B9" s="7"/>
      <c r="C9" s="19"/>
      <c r="D9" s="19">
        <v>-50</v>
      </c>
      <c r="E9" s="19"/>
      <c r="F9" s="19"/>
      <c r="G9" s="19"/>
      <c r="H9" s="19"/>
      <c r="I9" s="19">
        <v>160</v>
      </c>
      <c r="J9" s="19"/>
      <c r="K9" s="8"/>
      <c r="L9" s="12">
        <f t="shared" si="0"/>
        <v>0</v>
      </c>
      <c r="M9" t="s">
        <v>9</v>
      </c>
      <c r="N9" s="12">
        <v>8000</v>
      </c>
    </row>
    <row r="10" spans="1:14">
      <c r="B10" s="7"/>
      <c r="C10" s="19"/>
      <c r="D10" s="19"/>
      <c r="E10" s="19">
        <v>-50</v>
      </c>
      <c r="F10" s="19"/>
      <c r="G10" s="19"/>
      <c r="H10" s="19"/>
      <c r="I10" s="19"/>
      <c r="J10" s="19">
        <v>160</v>
      </c>
      <c r="K10" s="8"/>
      <c r="L10" s="12">
        <f t="shared" si="0"/>
        <v>0</v>
      </c>
      <c r="M10" t="s">
        <v>9</v>
      </c>
      <c r="N10" s="12">
        <v>9500</v>
      </c>
    </row>
    <row r="11" spans="1:14">
      <c r="B11" s="7"/>
      <c r="C11" s="19"/>
      <c r="D11" s="19"/>
      <c r="E11" s="19"/>
      <c r="F11" s="19">
        <v>-50</v>
      </c>
      <c r="G11" s="19"/>
      <c r="H11" s="19"/>
      <c r="I11" s="19"/>
      <c r="J11" s="19"/>
      <c r="K11" s="8">
        <v>160</v>
      </c>
      <c r="L11" s="12">
        <f t="shared" si="0"/>
        <v>0</v>
      </c>
      <c r="M11" t="s">
        <v>9</v>
      </c>
      <c r="N11" s="12">
        <v>11000</v>
      </c>
    </row>
    <row r="12" spans="1:14">
      <c r="B12" s="7"/>
      <c r="C12" s="19"/>
      <c r="D12" s="19"/>
      <c r="E12" s="19"/>
      <c r="F12" s="19"/>
      <c r="G12" s="19">
        <v>1</v>
      </c>
      <c r="H12" s="19"/>
      <c r="I12" s="19"/>
      <c r="J12" s="19"/>
      <c r="K12" s="8"/>
      <c r="L12" s="12">
        <f t="shared" si="0"/>
        <v>0</v>
      </c>
      <c r="M12" s="23" t="s">
        <v>31</v>
      </c>
      <c r="N12" s="12">
        <v>50</v>
      </c>
    </row>
    <row r="13" spans="1:14">
      <c r="B13" s="7">
        <v>1</v>
      </c>
      <c r="C13" s="19"/>
      <c r="D13" s="19"/>
      <c r="E13" s="19"/>
      <c r="F13" s="19"/>
      <c r="G13" s="19">
        <v>0.95</v>
      </c>
      <c r="H13" s="19">
        <v>-1</v>
      </c>
      <c r="I13" s="19"/>
      <c r="J13" s="19"/>
      <c r="K13" s="8"/>
      <c r="L13" s="12">
        <f t="shared" si="0"/>
        <v>0</v>
      </c>
      <c r="M13" s="23" t="s">
        <v>31</v>
      </c>
      <c r="N13" s="12">
        <v>0</v>
      </c>
    </row>
    <row r="14" spans="1:14">
      <c r="B14" s="7"/>
      <c r="C14" s="19">
        <v>1</v>
      </c>
      <c r="D14" s="19"/>
      <c r="E14" s="19"/>
      <c r="F14" s="19"/>
      <c r="G14" s="19"/>
      <c r="H14" s="19">
        <v>0.95</v>
      </c>
      <c r="I14" s="19">
        <v>-1</v>
      </c>
      <c r="J14" s="19"/>
      <c r="K14" s="8"/>
      <c r="L14" s="12">
        <f t="shared" si="0"/>
        <v>0</v>
      </c>
      <c r="M14" s="23" t="s">
        <v>31</v>
      </c>
      <c r="N14" s="12">
        <v>0</v>
      </c>
    </row>
    <row r="15" spans="1:14">
      <c r="B15" s="7"/>
      <c r="C15" s="19"/>
      <c r="D15" s="19">
        <v>1</v>
      </c>
      <c r="E15" s="19"/>
      <c r="F15" s="19"/>
      <c r="G15" s="19"/>
      <c r="H15" s="19"/>
      <c r="I15" s="19">
        <v>0.95</v>
      </c>
      <c r="J15" s="19">
        <v>-1</v>
      </c>
      <c r="K15" s="8"/>
      <c r="L15" s="12">
        <f t="shared" si="0"/>
        <v>0</v>
      </c>
      <c r="M15" s="23" t="s">
        <v>31</v>
      </c>
      <c r="N15" s="12">
        <v>0</v>
      </c>
    </row>
    <row r="16" spans="1:14">
      <c r="B16" s="9"/>
      <c r="C16" s="20"/>
      <c r="D16" s="20"/>
      <c r="E16" s="20">
        <v>1</v>
      </c>
      <c r="F16" s="20"/>
      <c r="G16" s="20"/>
      <c r="H16" s="20"/>
      <c r="I16" s="20"/>
      <c r="J16" s="20">
        <v>0.95</v>
      </c>
      <c r="K16" s="10">
        <v>-1</v>
      </c>
      <c r="L16" s="13">
        <f t="shared" si="0"/>
        <v>0</v>
      </c>
      <c r="M16" s="23" t="s">
        <v>31</v>
      </c>
      <c r="N16" s="13">
        <v>0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C16" sqref="C16"/>
    </sheetView>
  </sheetViews>
  <sheetFormatPr baseColWidth="10" defaultColWidth="9.140625" defaultRowHeight="12.75"/>
  <sheetData>
    <row r="1" spans="1:8">
      <c r="A1" s="14" t="s">
        <v>6</v>
      </c>
    </row>
    <row r="3" spans="1:8">
      <c r="B3" s="1" t="s">
        <v>0</v>
      </c>
      <c r="C3" s="1" t="s">
        <v>1</v>
      </c>
      <c r="D3" s="1" t="s">
        <v>7</v>
      </c>
      <c r="E3" s="1" t="s">
        <v>8</v>
      </c>
      <c r="F3" s="1" t="s">
        <v>5</v>
      </c>
    </row>
    <row r="4" spans="1:8">
      <c r="B4" s="3"/>
      <c r="C4" s="17"/>
      <c r="D4" s="17"/>
      <c r="E4" s="4"/>
      <c r="F4" s="1" t="s">
        <v>10</v>
      </c>
    </row>
    <row r="5" spans="1:8">
      <c r="B5" s="3">
        <v>50</v>
      </c>
      <c r="C5" s="17">
        <v>20</v>
      </c>
      <c r="D5" s="17">
        <v>30</v>
      </c>
      <c r="E5" s="4">
        <v>80</v>
      </c>
      <c r="F5" s="2">
        <f>SUMPRODUCT(B$4:E$4,B5:E5)</f>
        <v>0</v>
      </c>
    </row>
    <row r="7" spans="1:8">
      <c r="B7" s="5">
        <v>400</v>
      </c>
      <c r="C7" s="18">
        <v>200</v>
      </c>
      <c r="D7" s="18">
        <v>150</v>
      </c>
      <c r="E7" s="6">
        <v>500</v>
      </c>
      <c r="F7" s="11">
        <f>SUMPRODUCT(B$4:E$4,B7:E7)</f>
        <v>0</v>
      </c>
      <c r="G7" t="s">
        <v>9</v>
      </c>
      <c r="H7" s="11">
        <v>500</v>
      </c>
    </row>
    <row r="8" spans="1:8">
      <c r="B8" s="7">
        <v>3</v>
      </c>
      <c r="C8" s="19">
        <v>2</v>
      </c>
      <c r="D8" s="19">
        <v>0</v>
      </c>
      <c r="E8" s="8">
        <v>0</v>
      </c>
      <c r="F8" s="12">
        <f>SUMPRODUCT(B$4:E$4,B8:E8)</f>
        <v>0</v>
      </c>
      <c r="G8" t="s">
        <v>9</v>
      </c>
      <c r="H8" s="12">
        <v>6</v>
      </c>
    </row>
    <row r="9" spans="1:8">
      <c r="B9" s="7">
        <v>2</v>
      </c>
      <c r="C9" s="19">
        <v>2</v>
      </c>
      <c r="D9" s="19">
        <v>4</v>
      </c>
      <c r="E9" s="8">
        <v>4</v>
      </c>
      <c r="F9" s="12">
        <f>SUMPRODUCT(B$4:E$4,B9:E9)</f>
        <v>0</v>
      </c>
      <c r="G9" t="s">
        <v>9</v>
      </c>
      <c r="H9" s="12">
        <v>10</v>
      </c>
    </row>
    <row r="10" spans="1:8">
      <c r="B10" s="9">
        <v>2</v>
      </c>
      <c r="C10" s="20">
        <v>4</v>
      </c>
      <c r="D10" s="20">
        <v>1</v>
      </c>
      <c r="E10" s="10">
        <v>5</v>
      </c>
      <c r="F10" s="13">
        <f>SUMPRODUCT(B$4:E$4,B10:E10)</f>
        <v>0</v>
      </c>
      <c r="G10" t="s">
        <v>9</v>
      </c>
      <c r="H10" s="13">
        <v>8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F23" sqref="F23"/>
    </sheetView>
  </sheetViews>
  <sheetFormatPr baseColWidth="10" defaultColWidth="9.140625" defaultRowHeight="12.75"/>
  <sheetData>
    <row r="1" spans="1:11">
      <c r="A1" s="14" t="s">
        <v>12</v>
      </c>
    </row>
    <row r="3" spans="1:11">
      <c r="B3" s="1" t="s">
        <v>0</v>
      </c>
      <c r="C3" s="1" t="s">
        <v>1</v>
      </c>
      <c r="D3" s="1" t="s">
        <v>7</v>
      </c>
      <c r="E3" s="1" t="s">
        <v>8</v>
      </c>
      <c r="F3" s="1" t="s">
        <v>13</v>
      </c>
      <c r="G3" s="1" t="s">
        <v>14</v>
      </c>
      <c r="H3" s="1" t="s">
        <v>15</v>
      </c>
      <c r="I3" s="1" t="s">
        <v>5</v>
      </c>
    </row>
    <row r="4" spans="1:11">
      <c r="B4" s="3"/>
      <c r="C4" s="17"/>
      <c r="D4" s="17"/>
      <c r="E4" s="17"/>
      <c r="F4" s="17"/>
      <c r="G4" s="17"/>
      <c r="H4" s="4"/>
      <c r="I4" s="1" t="s">
        <v>10</v>
      </c>
    </row>
    <row r="5" spans="1:11">
      <c r="B5" s="3">
        <v>1</v>
      </c>
      <c r="C5" s="17">
        <v>1</v>
      </c>
      <c r="D5" s="17">
        <v>1</v>
      </c>
      <c r="E5" s="17">
        <v>1</v>
      </c>
      <c r="F5" s="17">
        <v>1</v>
      </c>
      <c r="G5" s="17">
        <v>1</v>
      </c>
      <c r="H5" s="4">
        <v>1</v>
      </c>
      <c r="I5" s="2">
        <f>SUMPRODUCT(B$4:H$4,B5:H5)</f>
        <v>0</v>
      </c>
    </row>
    <row r="7" spans="1:11">
      <c r="B7" s="5">
        <v>1</v>
      </c>
      <c r="C7" s="18">
        <v>0</v>
      </c>
      <c r="D7" s="18">
        <v>0</v>
      </c>
      <c r="E7" s="18">
        <v>1</v>
      </c>
      <c r="F7" s="18">
        <v>1</v>
      </c>
      <c r="G7" s="18">
        <v>1</v>
      </c>
      <c r="H7" s="6">
        <v>1</v>
      </c>
      <c r="I7" s="11">
        <f t="shared" ref="I7:I13" si="0">SUMPRODUCT(B$4:H$4,B7:H7)</f>
        <v>0</v>
      </c>
      <c r="J7" t="s">
        <v>9</v>
      </c>
      <c r="K7" s="11">
        <v>17</v>
      </c>
    </row>
    <row r="8" spans="1:11">
      <c r="B8" s="7">
        <v>1</v>
      </c>
      <c r="C8" s="19">
        <v>1</v>
      </c>
      <c r="D8" s="19">
        <v>0</v>
      </c>
      <c r="E8" s="19">
        <v>0</v>
      </c>
      <c r="F8" s="19">
        <v>1</v>
      </c>
      <c r="G8" s="19">
        <v>1</v>
      </c>
      <c r="H8" s="8">
        <v>1</v>
      </c>
      <c r="I8" s="12">
        <f t="shared" si="0"/>
        <v>0</v>
      </c>
      <c r="J8" t="s">
        <v>9</v>
      </c>
      <c r="K8" s="12">
        <v>13</v>
      </c>
    </row>
    <row r="9" spans="1:11">
      <c r="B9" s="7">
        <v>1</v>
      </c>
      <c r="C9" s="19">
        <v>1</v>
      </c>
      <c r="D9" s="19">
        <v>1</v>
      </c>
      <c r="E9" s="19">
        <v>0</v>
      </c>
      <c r="F9" s="19">
        <v>0</v>
      </c>
      <c r="G9" s="19">
        <v>1</v>
      </c>
      <c r="H9" s="8">
        <v>1</v>
      </c>
      <c r="I9" s="12">
        <f t="shared" si="0"/>
        <v>0</v>
      </c>
      <c r="J9" t="s">
        <v>9</v>
      </c>
      <c r="K9" s="12">
        <v>15</v>
      </c>
    </row>
    <row r="10" spans="1:11">
      <c r="B10" s="7">
        <v>1</v>
      </c>
      <c r="C10" s="19">
        <v>1</v>
      </c>
      <c r="D10" s="19">
        <v>1</v>
      </c>
      <c r="E10" s="19">
        <v>1</v>
      </c>
      <c r="F10" s="19">
        <v>0</v>
      </c>
      <c r="G10" s="19">
        <v>0</v>
      </c>
      <c r="H10" s="8">
        <v>1</v>
      </c>
      <c r="I10" s="12">
        <f t="shared" si="0"/>
        <v>0</v>
      </c>
      <c r="J10" t="s">
        <v>9</v>
      </c>
      <c r="K10" s="12">
        <v>19</v>
      </c>
    </row>
    <row r="11" spans="1:11">
      <c r="B11" s="7">
        <v>1</v>
      </c>
      <c r="C11" s="19">
        <v>1</v>
      </c>
      <c r="D11" s="19">
        <v>1</v>
      </c>
      <c r="E11" s="19">
        <v>1</v>
      </c>
      <c r="F11" s="19">
        <v>1</v>
      </c>
      <c r="G11" s="19">
        <v>0</v>
      </c>
      <c r="H11" s="8">
        <v>0</v>
      </c>
      <c r="I11" s="12">
        <f t="shared" si="0"/>
        <v>0</v>
      </c>
      <c r="J11" t="s">
        <v>9</v>
      </c>
      <c r="K11" s="12">
        <v>14</v>
      </c>
    </row>
    <row r="12" spans="1:11">
      <c r="B12" s="7">
        <v>0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8">
        <v>0</v>
      </c>
      <c r="I12" s="12">
        <f t="shared" si="0"/>
        <v>0</v>
      </c>
      <c r="J12" t="s">
        <v>9</v>
      </c>
      <c r="K12" s="12">
        <v>16</v>
      </c>
    </row>
    <row r="13" spans="1:11">
      <c r="B13" s="9">
        <v>0</v>
      </c>
      <c r="C13" s="20">
        <v>0</v>
      </c>
      <c r="D13" s="20">
        <v>1</v>
      </c>
      <c r="E13" s="20">
        <v>1</v>
      </c>
      <c r="F13" s="20">
        <v>1</v>
      </c>
      <c r="G13" s="20">
        <v>1</v>
      </c>
      <c r="H13" s="10">
        <v>1</v>
      </c>
      <c r="I13" s="13">
        <f t="shared" si="0"/>
        <v>0</v>
      </c>
      <c r="J13" t="s">
        <v>9</v>
      </c>
      <c r="K13" s="13">
        <v>11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opLeftCell="E1" workbookViewId="0">
      <selection activeCell="C15" sqref="C15"/>
    </sheetView>
  </sheetViews>
  <sheetFormatPr baseColWidth="10" defaultColWidth="9.140625" defaultRowHeight="12.75"/>
  <sheetData>
    <row r="1" spans="1:6">
      <c r="A1" s="14" t="s">
        <v>17</v>
      </c>
    </row>
    <row r="3" spans="1:6">
      <c r="B3" t="s">
        <v>0</v>
      </c>
      <c r="C3" t="s">
        <v>1</v>
      </c>
      <c r="D3" t="s">
        <v>5</v>
      </c>
    </row>
    <row r="4" spans="1:6">
      <c r="B4" s="3"/>
      <c r="C4" s="4"/>
      <c r="D4" t="s">
        <v>11</v>
      </c>
    </row>
    <row r="5" spans="1:6">
      <c r="B5" s="3">
        <v>20</v>
      </c>
      <c r="C5" s="4">
        <v>15</v>
      </c>
      <c r="D5" s="2">
        <f>SUMPRODUCT(B$4:C$4,B5:C5)</f>
        <v>0</v>
      </c>
    </row>
    <row r="7" spans="1:6">
      <c r="B7" s="5">
        <v>1</v>
      </c>
      <c r="C7" s="6">
        <v>0</v>
      </c>
      <c r="D7" s="11">
        <f>SUMPRODUCT(B$4:C$4,B7:C7)</f>
        <v>0</v>
      </c>
      <c r="E7" t="s">
        <v>3</v>
      </c>
      <c r="F7" s="11">
        <v>100</v>
      </c>
    </row>
    <row r="8" spans="1:6">
      <c r="B8" s="7">
        <v>0</v>
      </c>
      <c r="C8" s="8">
        <v>1</v>
      </c>
      <c r="D8" s="12">
        <f>SUMPRODUCT(B$4:C$4,B8:C8)</f>
        <v>0</v>
      </c>
      <c r="E8" t="s">
        <v>3</v>
      </c>
      <c r="F8" s="12">
        <v>100</v>
      </c>
    </row>
    <row r="9" spans="1:6">
      <c r="B9" s="7">
        <v>50</v>
      </c>
      <c r="C9" s="8">
        <v>35</v>
      </c>
      <c r="D9" s="12">
        <f>SUMPRODUCT(B$4:C$4,B9:C9)</f>
        <v>0</v>
      </c>
      <c r="E9" t="s">
        <v>3</v>
      </c>
      <c r="F9" s="12">
        <v>6000</v>
      </c>
    </row>
    <row r="10" spans="1:6">
      <c r="B10" s="9">
        <v>20</v>
      </c>
      <c r="C10" s="10">
        <v>15</v>
      </c>
      <c r="D10" s="13">
        <f>SUMPRODUCT(B$4:C$4,B10:C10)</f>
        <v>0</v>
      </c>
      <c r="E10" t="s">
        <v>3</v>
      </c>
      <c r="F10" s="13">
        <v>2000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C22" sqref="C22"/>
    </sheetView>
  </sheetViews>
  <sheetFormatPr baseColWidth="10" defaultColWidth="9.140625" defaultRowHeight="12.75"/>
  <sheetData>
    <row r="1" spans="1:9">
      <c r="A1" s="14" t="s">
        <v>16</v>
      </c>
    </row>
    <row r="3" spans="1:9">
      <c r="B3" s="1" t="s">
        <v>0</v>
      </c>
      <c r="C3" s="1" t="s">
        <v>1</v>
      </c>
      <c r="D3" s="1" t="s">
        <v>7</v>
      </c>
      <c r="E3" s="1" t="s">
        <v>8</v>
      </c>
      <c r="F3" s="1" t="s">
        <v>13</v>
      </c>
      <c r="G3" s="1" t="s">
        <v>5</v>
      </c>
    </row>
    <row r="4" spans="1:9">
      <c r="B4" s="15"/>
      <c r="C4" s="21"/>
      <c r="D4" s="21"/>
      <c r="E4" s="21"/>
      <c r="F4" s="16"/>
      <c r="G4" s="1" t="s">
        <v>11</v>
      </c>
    </row>
    <row r="5" spans="1:9">
      <c r="B5" s="3">
        <v>13</v>
      </c>
      <c r="C5" s="17">
        <v>16</v>
      </c>
      <c r="D5" s="17">
        <v>16</v>
      </c>
      <c r="E5" s="17">
        <v>14</v>
      </c>
      <c r="F5" s="4">
        <v>39</v>
      </c>
      <c r="G5" s="2">
        <f>SUMPRODUCT(B$4:F$4,B5:F5)</f>
        <v>0</v>
      </c>
    </row>
    <row r="7" spans="1:9">
      <c r="B7" s="5">
        <v>11</v>
      </c>
      <c r="C7" s="18">
        <v>53</v>
      </c>
      <c r="D7" s="18">
        <v>5</v>
      </c>
      <c r="E7" s="18">
        <v>5</v>
      </c>
      <c r="F7" s="6">
        <v>29</v>
      </c>
      <c r="G7" s="11">
        <f t="shared" ref="G7:G13" si="0">SUMPRODUCT(B$4:F$4,B7:F7)</f>
        <v>0</v>
      </c>
      <c r="H7" t="s">
        <v>3</v>
      </c>
      <c r="I7" s="11">
        <v>40</v>
      </c>
    </row>
    <row r="8" spans="1:9">
      <c r="B8" s="7">
        <v>3</v>
      </c>
      <c r="C8" s="19">
        <v>6</v>
      </c>
      <c r="D8" s="19">
        <v>5</v>
      </c>
      <c r="E8" s="22">
        <v>1</v>
      </c>
      <c r="F8" s="8">
        <v>34</v>
      </c>
      <c r="G8" s="12">
        <f t="shared" si="0"/>
        <v>0</v>
      </c>
      <c r="H8" t="s">
        <v>3</v>
      </c>
      <c r="I8" s="12">
        <v>20</v>
      </c>
    </row>
    <row r="9" spans="1:9">
      <c r="B9" s="7">
        <v>1</v>
      </c>
      <c r="C9" s="19"/>
      <c r="D9" s="19"/>
      <c r="E9" s="19"/>
      <c r="F9" s="8"/>
      <c r="G9" s="12">
        <f t="shared" si="0"/>
        <v>0</v>
      </c>
      <c r="H9" t="s">
        <v>3</v>
      </c>
      <c r="I9" s="12">
        <v>1</v>
      </c>
    </row>
    <row r="10" spans="1:9">
      <c r="B10" s="7"/>
      <c r="C10" s="22">
        <v>1</v>
      </c>
      <c r="D10" s="19"/>
      <c r="E10" s="19"/>
      <c r="F10" s="8"/>
      <c r="G10" s="12">
        <f t="shared" si="0"/>
        <v>0</v>
      </c>
      <c r="H10" t="s">
        <v>3</v>
      </c>
      <c r="I10" s="12">
        <v>1</v>
      </c>
    </row>
    <row r="11" spans="1:9">
      <c r="B11" s="7"/>
      <c r="C11" s="19"/>
      <c r="D11" s="19">
        <v>1</v>
      </c>
      <c r="E11" s="19"/>
      <c r="F11" s="8"/>
      <c r="G11" s="12">
        <f t="shared" si="0"/>
        <v>0</v>
      </c>
      <c r="H11" t="s">
        <v>3</v>
      </c>
      <c r="I11" s="12">
        <v>1</v>
      </c>
    </row>
    <row r="12" spans="1:9">
      <c r="B12" s="7"/>
      <c r="C12" s="19"/>
      <c r="D12" s="19"/>
      <c r="E12" s="19">
        <v>1</v>
      </c>
      <c r="F12" s="8"/>
      <c r="G12" s="12">
        <f t="shared" si="0"/>
        <v>0</v>
      </c>
      <c r="H12" t="s">
        <v>3</v>
      </c>
      <c r="I12" s="12">
        <v>1</v>
      </c>
    </row>
    <row r="13" spans="1:9">
      <c r="B13" s="9"/>
      <c r="C13" s="20"/>
      <c r="D13" s="20"/>
      <c r="E13" s="20"/>
      <c r="F13" s="10">
        <v>1</v>
      </c>
      <c r="G13" s="13">
        <f t="shared" si="0"/>
        <v>0</v>
      </c>
      <c r="H13" t="s">
        <v>3</v>
      </c>
      <c r="I13" s="13">
        <v>1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E24" sqref="E24"/>
    </sheetView>
  </sheetViews>
  <sheetFormatPr baseColWidth="10" defaultColWidth="9.140625" defaultRowHeight="12.75"/>
  <cols>
    <col min="1" max="1" width="4.140625" customWidth="1"/>
    <col min="2" max="14" width="9.140625" customWidth="1"/>
    <col min="15" max="15" width="5.7109375" customWidth="1"/>
  </cols>
  <sheetData>
    <row r="1" spans="1:16">
      <c r="A1" s="14" t="s">
        <v>18</v>
      </c>
    </row>
    <row r="2" spans="1:16">
      <c r="A2" s="14"/>
    </row>
    <row r="3" spans="1:16"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27</v>
      </c>
      <c r="K3" s="1" t="s">
        <v>28</v>
      </c>
      <c r="L3" s="1" t="s">
        <v>29</v>
      </c>
      <c r="M3" s="1" t="s">
        <v>30</v>
      </c>
      <c r="N3" s="1" t="s">
        <v>5</v>
      </c>
    </row>
    <row r="4" spans="1:16">
      <c r="B4" s="3"/>
      <c r="C4" s="17"/>
      <c r="D4" s="17"/>
      <c r="E4" s="17"/>
      <c r="F4" s="17"/>
      <c r="G4" s="17"/>
      <c r="H4" s="17"/>
      <c r="I4" s="17"/>
      <c r="J4" s="17"/>
      <c r="K4" s="17"/>
      <c r="L4" s="17"/>
      <c r="M4" s="4"/>
      <c r="N4" s="1" t="s">
        <v>11</v>
      </c>
    </row>
    <row r="5" spans="1:16">
      <c r="B5" s="15">
        <v>21</v>
      </c>
      <c r="C5" s="21">
        <v>11</v>
      </c>
      <c r="D5" s="21">
        <v>1</v>
      </c>
      <c r="E5" s="21">
        <v>31</v>
      </c>
      <c r="F5" s="21">
        <v>21</v>
      </c>
      <c r="G5" s="21">
        <v>11</v>
      </c>
      <c r="H5" s="21">
        <v>41</v>
      </c>
      <c r="I5" s="21">
        <v>31</v>
      </c>
      <c r="J5" s="21">
        <v>21</v>
      </c>
      <c r="K5" s="21">
        <v>-1</v>
      </c>
      <c r="L5" s="21">
        <v>-1</v>
      </c>
      <c r="M5" s="16">
        <v>-1</v>
      </c>
      <c r="N5" s="2">
        <f>SUMPRODUCT(B$4:M$4,B5:M5)</f>
        <v>0</v>
      </c>
    </row>
    <row r="7" spans="1:16">
      <c r="B7" s="5">
        <v>1</v>
      </c>
      <c r="C7" s="18"/>
      <c r="D7" s="18"/>
      <c r="E7" s="18">
        <v>1</v>
      </c>
      <c r="F7" s="18"/>
      <c r="G7" s="18"/>
      <c r="H7" s="18">
        <v>1</v>
      </c>
      <c r="I7" s="18"/>
      <c r="J7" s="18"/>
      <c r="K7" s="18">
        <v>-10</v>
      </c>
      <c r="L7" s="18"/>
      <c r="M7" s="6"/>
      <c r="N7" s="11">
        <f t="shared" ref="N7:N18" si="0">SUMPRODUCT(B$4:M$4,B7:M7)</f>
        <v>0</v>
      </c>
      <c r="O7" s="23" t="s">
        <v>31</v>
      </c>
      <c r="P7" s="11">
        <v>3000</v>
      </c>
    </row>
    <row r="8" spans="1:16">
      <c r="B8" s="7"/>
      <c r="C8" s="19">
        <v>1</v>
      </c>
      <c r="D8" s="19"/>
      <c r="E8" s="19"/>
      <c r="F8" s="19">
        <v>1</v>
      </c>
      <c r="G8" s="19"/>
      <c r="H8" s="19"/>
      <c r="I8" s="19">
        <v>1</v>
      </c>
      <c r="J8" s="19"/>
      <c r="K8" s="19"/>
      <c r="L8" s="19">
        <v>-10</v>
      </c>
      <c r="M8" s="8"/>
      <c r="N8" s="12">
        <f t="shared" si="0"/>
        <v>0</v>
      </c>
      <c r="O8" s="23" t="s">
        <v>31</v>
      </c>
      <c r="P8" s="12">
        <v>2000</v>
      </c>
    </row>
    <row r="9" spans="1:16">
      <c r="B9" s="7"/>
      <c r="C9" s="19"/>
      <c r="D9" s="19">
        <v>1</v>
      </c>
      <c r="E9" s="19"/>
      <c r="F9" s="19"/>
      <c r="G9" s="19">
        <v>1</v>
      </c>
      <c r="H9" s="19"/>
      <c r="I9" s="19"/>
      <c r="J9" s="19">
        <v>1</v>
      </c>
      <c r="K9" s="19"/>
      <c r="L9" s="19"/>
      <c r="M9" s="8">
        <v>-10</v>
      </c>
      <c r="N9" s="12">
        <f t="shared" si="0"/>
        <v>0</v>
      </c>
      <c r="O9" s="23" t="s">
        <v>31</v>
      </c>
      <c r="P9" s="12">
        <v>1000</v>
      </c>
    </row>
    <row r="10" spans="1:16">
      <c r="B10" s="7">
        <v>1</v>
      </c>
      <c r="C10" s="19">
        <v>1</v>
      </c>
      <c r="D10" s="19">
        <v>1</v>
      </c>
      <c r="E10" s="19"/>
      <c r="F10" s="19"/>
      <c r="G10" s="19"/>
      <c r="H10" s="19"/>
      <c r="I10" s="19"/>
      <c r="J10" s="19"/>
      <c r="K10" s="19"/>
      <c r="L10" s="19"/>
      <c r="M10" s="8"/>
      <c r="N10" s="12">
        <f t="shared" si="0"/>
        <v>0</v>
      </c>
      <c r="O10" s="22" t="s">
        <v>3</v>
      </c>
      <c r="P10" s="12">
        <v>5000</v>
      </c>
    </row>
    <row r="11" spans="1:16">
      <c r="B11" s="7"/>
      <c r="C11" s="19"/>
      <c r="D11" s="19"/>
      <c r="E11" s="19">
        <v>1</v>
      </c>
      <c r="F11" s="19">
        <v>1</v>
      </c>
      <c r="G11" s="19">
        <v>1</v>
      </c>
      <c r="H11" s="19"/>
      <c r="I11" s="19"/>
      <c r="J11" s="19"/>
      <c r="K11" s="19"/>
      <c r="L11" s="19"/>
      <c r="M11" s="8"/>
      <c r="N11" s="12">
        <f t="shared" si="0"/>
        <v>0</v>
      </c>
      <c r="O11" t="s">
        <v>3</v>
      </c>
      <c r="P11" s="12">
        <v>5000</v>
      </c>
    </row>
    <row r="12" spans="1:16">
      <c r="B12" s="7"/>
      <c r="C12" s="19"/>
      <c r="D12" s="19"/>
      <c r="E12" s="19"/>
      <c r="F12" s="19"/>
      <c r="G12" s="19"/>
      <c r="H12" s="19">
        <v>1</v>
      </c>
      <c r="I12" s="19">
        <v>1</v>
      </c>
      <c r="J12" s="19">
        <v>1</v>
      </c>
      <c r="K12" s="19"/>
      <c r="L12" s="19"/>
      <c r="M12" s="8"/>
      <c r="N12" s="12">
        <f t="shared" si="0"/>
        <v>0</v>
      </c>
      <c r="O12" t="s">
        <v>3</v>
      </c>
      <c r="P12" s="12">
        <v>5000</v>
      </c>
    </row>
    <row r="13" spans="1:16">
      <c r="B13" s="7">
        <v>1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/>
      <c r="L13" s="19"/>
      <c r="M13" s="8"/>
      <c r="N13" s="12">
        <f t="shared" si="0"/>
        <v>0</v>
      </c>
      <c r="O13" t="s">
        <v>3</v>
      </c>
      <c r="P13" s="12">
        <v>14000</v>
      </c>
    </row>
    <row r="14" spans="1:16">
      <c r="B14" s="7">
        <v>2</v>
      </c>
      <c r="C14" s="19"/>
      <c r="D14" s="19"/>
      <c r="E14" s="19">
        <v>-4</v>
      </c>
      <c r="F14" s="19"/>
      <c r="G14" s="19"/>
      <c r="H14" s="19">
        <v>-2</v>
      </c>
      <c r="I14" s="19"/>
      <c r="J14" s="19"/>
      <c r="K14" s="19"/>
      <c r="L14" s="19"/>
      <c r="M14" s="8"/>
      <c r="N14" s="12">
        <f t="shared" si="0"/>
        <v>0</v>
      </c>
      <c r="O14" t="s">
        <v>9</v>
      </c>
      <c r="P14" s="12">
        <v>0</v>
      </c>
    </row>
    <row r="15" spans="1:16">
      <c r="B15" s="7"/>
      <c r="C15" s="19">
        <v>4</v>
      </c>
      <c r="D15" s="19"/>
      <c r="E15" s="19"/>
      <c r="F15" s="19">
        <v>-2</v>
      </c>
      <c r="G15" s="19"/>
      <c r="H15" s="19"/>
      <c r="I15" s="19"/>
      <c r="J15" s="19"/>
      <c r="K15" s="19"/>
      <c r="L15" s="19"/>
      <c r="M15" s="8"/>
      <c r="N15" s="12">
        <f t="shared" si="0"/>
        <v>0</v>
      </c>
      <c r="O15" t="s">
        <v>9</v>
      </c>
      <c r="P15" s="12">
        <v>0</v>
      </c>
    </row>
    <row r="16" spans="1:16">
      <c r="B16" s="7">
        <v>-5.0000000000000001E-3</v>
      </c>
      <c r="C16" s="19"/>
      <c r="D16" s="19"/>
      <c r="E16" s="19">
        <v>0.01</v>
      </c>
      <c r="F16" s="19"/>
      <c r="G16" s="19"/>
      <c r="H16" s="22">
        <v>0.02</v>
      </c>
      <c r="I16" s="19"/>
      <c r="J16" s="19"/>
      <c r="K16" s="19"/>
      <c r="L16" s="19"/>
      <c r="M16" s="8"/>
      <c r="N16" s="12">
        <f t="shared" si="0"/>
        <v>0</v>
      </c>
      <c r="O16" t="s">
        <v>3</v>
      </c>
      <c r="P16" s="12">
        <v>0</v>
      </c>
    </row>
    <row r="17" spans="2:16">
      <c r="B17" s="7"/>
      <c r="C17" s="19">
        <v>-1.4999999999999999E-2</v>
      </c>
      <c r="D17" s="19"/>
      <c r="E17" s="19"/>
      <c r="F17" s="19"/>
      <c r="G17" s="19"/>
      <c r="H17" s="19"/>
      <c r="I17" s="19">
        <v>0.01</v>
      </c>
      <c r="J17" s="19"/>
      <c r="K17" s="19"/>
      <c r="L17" s="19"/>
      <c r="M17" s="8"/>
      <c r="N17" s="12">
        <f t="shared" si="0"/>
        <v>0</v>
      </c>
      <c r="O17" t="s">
        <v>3</v>
      </c>
      <c r="P17" s="12">
        <v>0</v>
      </c>
    </row>
    <row r="18" spans="2:16">
      <c r="B18" s="9"/>
      <c r="C18" s="20"/>
      <c r="D18" s="20">
        <v>-5.0000000000000001E-3</v>
      </c>
      <c r="E18" s="20"/>
      <c r="F18" s="20"/>
      <c r="G18" s="20">
        <v>0.01</v>
      </c>
      <c r="H18" s="20"/>
      <c r="I18" s="20"/>
      <c r="J18" s="20">
        <v>0.02</v>
      </c>
      <c r="K18" s="20"/>
      <c r="L18" s="20"/>
      <c r="M18" s="10"/>
      <c r="N18" s="13">
        <f t="shared" si="0"/>
        <v>0</v>
      </c>
      <c r="O18" t="s">
        <v>3</v>
      </c>
      <c r="P18" s="13">
        <v>0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B18" sqref="B18"/>
    </sheetView>
  </sheetViews>
  <sheetFormatPr baseColWidth="10" defaultColWidth="9.140625" defaultRowHeight="12.75"/>
  <sheetData>
    <row r="1" spans="1:9">
      <c r="A1" s="14" t="s">
        <v>32</v>
      </c>
    </row>
    <row r="3" spans="1:9">
      <c r="B3" s="1" t="s">
        <v>0</v>
      </c>
      <c r="C3" s="1" t="s">
        <v>1</v>
      </c>
      <c r="D3" s="1" t="s">
        <v>7</v>
      </c>
      <c r="E3" s="1" t="s">
        <v>8</v>
      </c>
      <c r="F3" s="1" t="s">
        <v>13</v>
      </c>
      <c r="G3" s="1" t="s">
        <v>5</v>
      </c>
    </row>
    <row r="4" spans="1:9">
      <c r="B4" s="15"/>
      <c r="C4" s="21"/>
      <c r="D4" s="21"/>
      <c r="E4" s="21"/>
      <c r="F4" s="16"/>
      <c r="G4" s="1" t="s">
        <v>11</v>
      </c>
    </row>
    <row r="5" spans="1:9">
      <c r="B5" s="3">
        <v>7</v>
      </c>
      <c r="C5" s="17">
        <v>14</v>
      </c>
      <c r="D5" s="17">
        <v>6</v>
      </c>
      <c r="E5" s="17">
        <v>10</v>
      </c>
      <c r="F5" s="4">
        <v>-3</v>
      </c>
      <c r="G5" s="2">
        <f>SUMPRODUCT(B$4:F$4,B5:F5)</f>
        <v>0</v>
      </c>
    </row>
    <row r="7" spans="1:9">
      <c r="B7" s="5"/>
      <c r="C7" s="18"/>
      <c r="D7" s="18"/>
      <c r="E7" s="18"/>
      <c r="F7" s="6">
        <v>1</v>
      </c>
      <c r="G7" s="11">
        <f>SUMPRODUCT(B$4:F$4,B7:F7)</f>
        <v>0</v>
      </c>
      <c r="H7" t="s">
        <v>3</v>
      </c>
      <c r="I7" s="11">
        <v>4000</v>
      </c>
    </row>
    <row r="8" spans="1:9">
      <c r="B8" s="7"/>
      <c r="C8" s="19">
        <v>3</v>
      </c>
      <c r="D8" s="19"/>
      <c r="E8" s="19">
        <v>2</v>
      </c>
      <c r="F8" s="8">
        <v>1</v>
      </c>
      <c r="G8" s="12">
        <f>SUMPRODUCT(B$4:F$4,B8:F8)</f>
        <v>0</v>
      </c>
      <c r="H8" t="s">
        <v>3</v>
      </c>
      <c r="I8" s="12">
        <v>6000</v>
      </c>
    </row>
    <row r="9" spans="1:9">
      <c r="B9" s="7">
        <v>1</v>
      </c>
      <c r="C9" s="19">
        <v>1</v>
      </c>
      <c r="D9" s="19"/>
      <c r="E9" s="19"/>
      <c r="F9" s="8">
        <v>-3</v>
      </c>
      <c r="G9" s="12">
        <f>SUMPRODUCT(B$4:F$4,B9:F9)</f>
        <v>0</v>
      </c>
      <c r="H9" s="23" t="s">
        <v>31</v>
      </c>
      <c r="I9" s="12">
        <v>0</v>
      </c>
    </row>
    <row r="10" spans="1:9">
      <c r="B10" s="9"/>
      <c r="C10" s="20"/>
      <c r="D10" s="20">
        <v>1</v>
      </c>
      <c r="E10" s="20">
        <v>1</v>
      </c>
      <c r="F10" s="10">
        <v>-4</v>
      </c>
      <c r="G10" s="13">
        <f>SUMPRODUCT(B$4:F$4,B10:F10)</f>
        <v>0</v>
      </c>
      <c r="H10" s="23" t="s">
        <v>31</v>
      </c>
      <c r="I10" s="13">
        <v>0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4"/>
  <sheetViews>
    <sheetView topLeftCell="B1" workbookViewId="0">
      <selection activeCell="D17" sqref="D17"/>
    </sheetView>
  </sheetViews>
  <sheetFormatPr baseColWidth="10" defaultColWidth="9.140625" defaultRowHeight="12.75"/>
  <cols>
    <col min="1" max="1" width="3.5703125" customWidth="1"/>
    <col min="2" max="14" width="9.140625" customWidth="1"/>
    <col min="15" max="15" width="7.140625" customWidth="1"/>
  </cols>
  <sheetData>
    <row r="1" spans="1:16">
      <c r="A1" s="14" t="s">
        <v>33</v>
      </c>
    </row>
    <row r="3" spans="1:16">
      <c r="B3" s="1" t="s">
        <v>0</v>
      </c>
      <c r="C3" s="1" t="s">
        <v>1</v>
      </c>
      <c r="D3" s="1" t="s">
        <v>7</v>
      </c>
      <c r="E3" s="1" t="s">
        <v>8</v>
      </c>
      <c r="F3" s="1" t="s">
        <v>34</v>
      </c>
      <c r="G3" s="1" t="s">
        <v>35</v>
      </c>
      <c r="H3" s="1" t="s">
        <v>36</v>
      </c>
      <c r="I3" s="1" t="s">
        <v>37</v>
      </c>
      <c r="J3" s="1" t="s">
        <v>38</v>
      </c>
      <c r="K3" s="1" t="s">
        <v>39</v>
      </c>
      <c r="L3" s="1" t="s">
        <v>40</v>
      </c>
      <c r="M3" s="1" t="s">
        <v>41</v>
      </c>
      <c r="N3" s="1" t="s">
        <v>5</v>
      </c>
    </row>
    <row r="4" spans="1:16">
      <c r="B4" s="15"/>
      <c r="C4" s="21"/>
      <c r="D4" s="21"/>
      <c r="E4" s="21"/>
      <c r="F4" s="21"/>
      <c r="G4" s="21"/>
      <c r="H4" s="21"/>
      <c r="I4" s="21"/>
      <c r="J4" s="21"/>
      <c r="K4" s="21"/>
      <c r="L4" s="21"/>
      <c r="M4" s="16"/>
      <c r="N4" s="1" t="s">
        <v>10</v>
      </c>
    </row>
    <row r="5" spans="1:16">
      <c r="B5" s="3">
        <v>400</v>
      </c>
      <c r="C5" s="17">
        <v>400</v>
      </c>
      <c r="D5" s="17">
        <v>400</v>
      </c>
      <c r="E5" s="17">
        <v>400</v>
      </c>
      <c r="F5" s="17">
        <v>450</v>
      </c>
      <c r="G5" s="17">
        <v>450</v>
      </c>
      <c r="H5" s="17">
        <v>450</v>
      </c>
      <c r="I5" s="17">
        <v>450</v>
      </c>
      <c r="J5" s="17">
        <v>20</v>
      </c>
      <c r="K5" s="17">
        <v>20</v>
      </c>
      <c r="L5" s="17">
        <v>20</v>
      </c>
      <c r="M5" s="4">
        <v>20</v>
      </c>
      <c r="N5" s="2">
        <f>SUMPRODUCT(B$4:M$4,B5:M5)</f>
        <v>0</v>
      </c>
    </row>
    <row r="7" spans="1:16">
      <c r="B7" s="5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6"/>
      <c r="N7" s="11">
        <f t="shared" ref="N7:N14" si="0">SUMPRODUCT(B$4:M$4,B7:M7)</f>
        <v>0</v>
      </c>
      <c r="O7" t="s">
        <v>3</v>
      </c>
      <c r="P7" s="11">
        <v>40</v>
      </c>
    </row>
    <row r="8" spans="1:16">
      <c r="B8" s="7"/>
      <c r="C8" s="19">
        <v>1</v>
      </c>
      <c r="D8" s="19"/>
      <c r="E8" s="19"/>
      <c r="F8" s="19"/>
      <c r="G8" s="19"/>
      <c r="H8" s="19"/>
      <c r="I8" s="19"/>
      <c r="J8" s="19"/>
      <c r="K8" s="19"/>
      <c r="L8" s="19"/>
      <c r="M8" s="8"/>
      <c r="N8" s="12">
        <f t="shared" si="0"/>
        <v>0</v>
      </c>
      <c r="O8" t="s">
        <v>3</v>
      </c>
      <c r="P8" s="12">
        <v>40</v>
      </c>
    </row>
    <row r="9" spans="1:16">
      <c r="B9" s="7"/>
      <c r="C9" s="19"/>
      <c r="D9" s="19">
        <v>1</v>
      </c>
      <c r="E9" s="19"/>
      <c r="F9" s="19"/>
      <c r="G9" s="19"/>
      <c r="H9" s="19"/>
      <c r="I9" s="19"/>
      <c r="J9" s="19"/>
      <c r="K9" s="19"/>
      <c r="L9" s="19"/>
      <c r="M9" s="8"/>
      <c r="N9" s="12">
        <f t="shared" si="0"/>
        <v>0</v>
      </c>
      <c r="O9" t="s">
        <v>3</v>
      </c>
      <c r="P9" s="12">
        <v>40</v>
      </c>
    </row>
    <row r="10" spans="1:16">
      <c r="B10" s="7"/>
      <c r="C10" s="19"/>
      <c r="D10" s="19"/>
      <c r="E10" s="19">
        <v>1</v>
      </c>
      <c r="F10" s="19"/>
      <c r="G10" s="19"/>
      <c r="H10" s="19"/>
      <c r="I10" s="19"/>
      <c r="J10" s="19"/>
      <c r="K10" s="19"/>
      <c r="L10" s="19"/>
      <c r="M10" s="8"/>
      <c r="N10" s="12">
        <f t="shared" si="0"/>
        <v>0</v>
      </c>
      <c r="O10" t="s">
        <v>3</v>
      </c>
      <c r="P10" s="12">
        <v>40</v>
      </c>
    </row>
    <row r="11" spans="1:16">
      <c r="B11" s="7">
        <v>1</v>
      </c>
      <c r="C11" s="19"/>
      <c r="D11" s="19"/>
      <c r="E11" s="19"/>
      <c r="F11" s="19">
        <v>1</v>
      </c>
      <c r="G11" s="19"/>
      <c r="H11" s="19"/>
      <c r="I11" s="19"/>
      <c r="J11" s="19">
        <v>-1</v>
      </c>
      <c r="K11" s="19"/>
      <c r="L11" s="19"/>
      <c r="M11" s="8"/>
      <c r="N11" s="12">
        <f t="shared" si="0"/>
        <v>0</v>
      </c>
      <c r="O11" s="23" t="s">
        <v>31</v>
      </c>
      <c r="P11" s="12">
        <v>30</v>
      </c>
    </row>
    <row r="12" spans="1:16">
      <c r="B12" s="7"/>
      <c r="C12" s="19">
        <v>1</v>
      </c>
      <c r="D12" s="19"/>
      <c r="E12" s="19"/>
      <c r="F12" s="19"/>
      <c r="G12" s="19">
        <v>1</v>
      </c>
      <c r="H12" s="19"/>
      <c r="I12" s="19"/>
      <c r="J12" s="19">
        <v>1</v>
      </c>
      <c r="K12" s="19">
        <v>-1</v>
      </c>
      <c r="L12" s="19"/>
      <c r="M12" s="8"/>
      <c r="N12" s="12">
        <f t="shared" si="0"/>
        <v>0</v>
      </c>
      <c r="O12" s="23" t="s">
        <v>31</v>
      </c>
      <c r="P12" s="12">
        <v>60</v>
      </c>
    </row>
    <row r="13" spans="1:16">
      <c r="B13" s="7"/>
      <c r="C13" s="19"/>
      <c r="D13" s="19">
        <v>1</v>
      </c>
      <c r="E13" s="19"/>
      <c r="F13" s="19"/>
      <c r="G13" s="19"/>
      <c r="H13" s="19">
        <v>1</v>
      </c>
      <c r="I13" s="19"/>
      <c r="J13" s="19"/>
      <c r="K13" s="19">
        <v>1</v>
      </c>
      <c r="L13" s="19">
        <v>-1</v>
      </c>
      <c r="M13" s="8"/>
      <c r="N13" s="12">
        <f t="shared" si="0"/>
        <v>0</v>
      </c>
      <c r="O13" s="23" t="s">
        <v>31</v>
      </c>
      <c r="P13" s="12">
        <v>75</v>
      </c>
    </row>
    <row r="14" spans="1:16">
      <c r="B14" s="9"/>
      <c r="C14" s="20"/>
      <c r="D14" s="20"/>
      <c r="E14" s="20">
        <v>1</v>
      </c>
      <c r="F14" s="20"/>
      <c r="G14" s="20"/>
      <c r="H14" s="20"/>
      <c r="I14" s="20">
        <v>1</v>
      </c>
      <c r="J14" s="20"/>
      <c r="K14" s="20"/>
      <c r="L14" s="20">
        <v>1</v>
      </c>
      <c r="M14" s="10">
        <v>-1</v>
      </c>
      <c r="N14" s="13">
        <f t="shared" si="0"/>
        <v>0</v>
      </c>
      <c r="O14" s="23" t="s">
        <v>31</v>
      </c>
      <c r="P14" s="13">
        <v>25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E21" sqref="E21"/>
    </sheetView>
  </sheetViews>
  <sheetFormatPr baseColWidth="10" defaultColWidth="9.140625" defaultRowHeight="12.75"/>
  <sheetData>
    <row r="1" spans="1:12">
      <c r="A1" s="14" t="s">
        <v>42</v>
      </c>
    </row>
    <row r="3" spans="1:12"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  <c r="J3" s="1" t="s">
        <v>5</v>
      </c>
    </row>
    <row r="4" spans="1:12">
      <c r="B4" s="15"/>
      <c r="C4" s="21"/>
      <c r="D4" s="21"/>
      <c r="E4" s="21"/>
      <c r="F4" s="21"/>
      <c r="G4" s="21"/>
      <c r="H4" s="21"/>
      <c r="I4" s="16"/>
      <c r="J4" s="1" t="s">
        <v>11</v>
      </c>
    </row>
    <row r="5" spans="1:12">
      <c r="B5" s="3"/>
      <c r="C5" s="17">
        <v>1</v>
      </c>
      <c r="D5" s="17"/>
      <c r="E5" s="17">
        <v>1.9</v>
      </c>
      <c r="F5" s="17">
        <v>1.5</v>
      </c>
      <c r="G5" s="17"/>
      <c r="H5" s="17"/>
      <c r="I5" s="4">
        <v>1.08</v>
      </c>
      <c r="J5" s="2">
        <f>SUMPRODUCT(B$4:I$4,B5:I5)</f>
        <v>0</v>
      </c>
    </row>
    <row r="7" spans="1:12">
      <c r="B7" s="5">
        <v>1</v>
      </c>
      <c r="C7" s="18"/>
      <c r="D7" s="18">
        <v>1</v>
      </c>
      <c r="E7" s="18">
        <v>1</v>
      </c>
      <c r="F7" s="18"/>
      <c r="G7" s="18">
        <v>1</v>
      </c>
      <c r="H7" s="18"/>
      <c r="I7" s="6"/>
      <c r="J7" s="11">
        <f t="shared" ref="J7:J14" si="0">SUMPRODUCT(B$4:I$4,B7:I7)</f>
        <v>0</v>
      </c>
      <c r="K7" s="23" t="s">
        <v>31</v>
      </c>
      <c r="L7" s="11">
        <v>100000</v>
      </c>
    </row>
    <row r="8" spans="1:12">
      <c r="B8" s="7">
        <v>0.5</v>
      </c>
      <c r="C8" s="19">
        <v>-1</v>
      </c>
      <c r="D8" s="19">
        <v>1.2</v>
      </c>
      <c r="E8" s="19"/>
      <c r="F8" s="19"/>
      <c r="G8" s="19">
        <v>1.08</v>
      </c>
      <c r="H8" s="22">
        <v>-1</v>
      </c>
      <c r="I8" s="8"/>
      <c r="J8" s="12">
        <f t="shared" si="0"/>
        <v>0</v>
      </c>
      <c r="K8" s="23" t="s">
        <v>31</v>
      </c>
      <c r="L8" s="12">
        <v>0</v>
      </c>
    </row>
    <row r="9" spans="1:12">
      <c r="B9" s="7">
        <v>1</v>
      </c>
      <c r="C9" s="19">
        <v>0.5</v>
      </c>
      <c r="D9" s="19"/>
      <c r="E9" s="19"/>
      <c r="F9" s="19">
        <v>-1</v>
      </c>
      <c r="G9" s="19"/>
      <c r="H9" s="19">
        <v>1.08</v>
      </c>
      <c r="I9" s="8">
        <v>-1</v>
      </c>
      <c r="J9" s="12">
        <f t="shared" si="0"/>
        <v>0</v>
      </c>
      <c r="K9" s="23" t="s">
        <v>31</v>
      </c>
      <c r="L9" s="12">
        <v>0</v>
      </c>
    </row>
    <row r="10" spans="1:12">
      <c r="B10" s="7">
        <v>1</v>
      </c>
      <c r="C10" s="19"/>
      <c r="D10" s="19"/>
      <c r="E10" s="19"/>
      <c r="F10" s="19"/>
      <c r="G10" s="19"/>
      <c r="H10" s="19"/>
      <c r="I10" s="8"/>
      <c r="J10" s="12">
        <f t="shared" si="0"/>
        <v>0</v>
      </c>
      <c r="K10" s="22" t="s">
        <v>3</v>
      </c>
      <c r="L10" s="12">
        <v>75000</v>
      </c>
    </row>
    <row r="11" spans="1:12">
      <c r="B11" s="7"/>
      <c r="C11" s="19">
        <v>1</v>
      </c>
      <c r="D11" s="19"/>
      <c r="E11" s="19"/>
      <c r="F11" s="19"/>
      <c r="G11" s="19"/>
      <c r="H11" s="19"/>
      <c r="I11" s="8"/>
      <c r="J11" s="12">
        <f t="shared" si="0"/>
        <v>0</v>
      </c>
      <c r="K11" s="22" t="s">
        <v>3</v>
      </c>
      <c r="L11" s="12">
        <v>75000</v>
      </c>
    </row>
    <row r="12" spans="1:12">
      <c r="B12" s="7"/>
      <c r="C12" s="19"/>
      <c r="D12" s="19">
        <v>1</v>
      </c>
      <c r="E12" s="19"/>
      <c r="F12" s="19"/>
      <c r="G12" s="19"/>
      <c r="H12" s="19"/>
      <c r="I12" s="8"/>
      <c r="J12" s="12">
        <f t="shared" si="0"/>
        <v>0</v>
      </c>
      <c r="K12" t="s">
        <v>3</v>
      </c>
      <c r="L12" s="12">
        <v>75000</v>
      </c>
    </row>
    <row r="13" spans="1:12">
      <c r="B13" s="7"/>
      <c r="C13" s="19"/>
      <c r="D13" s="19"/>
      <c r="E13" s="19">
        <v>1</v>
      </c>
      <c r="F13" s="19"/>
      <c r="G13" s="19"/>
      <c r="H13" s="19"/>
      <c r="I13" s="8"/>
      <c r="J13" s="12">
        <f t="shared" si="0"/>
        <v>0</v>
      </c>
      <c r="K13" t="s">
        <v>3</v>
      </c>
      <c r="L13" s="12">
        <v>75000</v>
      </c>
    </row>
    <row r="14" spans="1:12">
      <c r="B14" s="9"/>
      <c r="C14" s="20"/>
      <c r="D14" s="20"/>
      <c r="E14" s="20"/>
      <c r="F14" s="20">
        <v>1</v>
      </c>
      <c r="G14" s="20"/>
      <c r="H14" s="20"/>
      <c r="I14" s="10"/>
      <c r="J14" s="13">
        <f t="shared" si="0"/>
        <v>0</v>
      </c>
      <c r="K14" t="s">
        <v>3</v>
      </c>
      <c r="L14" s="13">
        <v>75000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Giapetto</vt:lpstr>
      <vt:lpstr>Diet</vt:lpstr>
      <vt:lpstr>Work scheduling</vt:lpstr>
      <vt:lpstr>Short term financial planning</vt:lpstr>
      <vt:lpstr>Capital budgeting</vt:lpstr>
      <vt:lpstr>Blending</vt:lpstr>
      <vt:lpstr>Production process</vt:lpstr>
      <vt:lpstr>Inventory</vt:lpstr>
      <vt:lpstr>Mult. financial model</vt:lpstr>
      <vt:lpstr>Mult. work scheduling</vt:lpstr>
    </vt:vector>
  </TitlesOfParts>
  <Company>U.L.B.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Mareschal</dc:creator>
  <cp:lastModifiedBy>Bertrand Mareschal</cp:lastModifiedBy>
  <dcterms:created xsi:type="dcterms:W3CDTF">2000-03-10T16:21:09Z</dcterms:created>
  <dcterms:modified xsi:type="dcterms:W3CDTF">2011-10-12T21:45:24Z</dcterms:modified>
</cp:coreProperties>
</file>